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отчет 2012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<sst xmlns="http://schemas.openxmlformats.org/spreadsheetml/2006/main" count="56" uniqueCount="56">
  <si>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п/п</t>
  </si>
  <si>
    <t>  №    п/п  </t>
  </si>
  <si>
    <t>Вид дохода</t>
  </si>
  <si>
    <t>Предъявлено (начислено) к оплате (тыс.руб.)</t>
  </si>
  <si>
    <t>Получено за предоставленные услуги (тыс.руб.)</t>
  </si>
  <si>
    <t>Сумма задолженности потребителей (тыс.руб.)</t>
  </si>
  <si>
    <t>2.3. Сведения о расходах, понесенных в связи с оказанием услуг по управлению МКД.</t>
  </si>
  <si>
    <t>Вид расхода</t>
  </si>
  <si>
    <t>Оплачено (тыс.руб.)</t>
  </si>
  <si>
    <t> 1</t>
  </si>
  <si>
    <t> ФОТ</t>
  </si>
  <si>
    <t> 2</t>
  </si>
  <si>
    <t> ЕСН</t>
  </si>
  <si>
    <t> 3</t>
  </si>
  <si>
    <t> Содержание административного здания</t>
  </si>
  <si>
    <t> 4</t>
  </si>
  <si>
    <t> Экономическая литература (подписка)</t>
  </si>
  <si>
    <t> 5</t>
  </si>
  <si>
    <t> 6</t>
  </si>
  <si>
    <t> Услуги связи</t>
  </si>
  <si>
    <t> 7</t>
  </si>
  <si>
    <t> Амортизация основных средств</t>
  </si>
  <si>
    <t> 8</t>
  </si>
  <si>
    <t> Содержание оргтехники</t>
  </si>
  <si>
    <t> 9</t>
  </si>
  <si>
    <t> Охрана труда (медицинские осмотры)</t>
  </si>
  <si>
    <t> 10</t>
  </si>
  <si>
    <t> Канцелярские товары</t>
  </si>
  <si>
    <t> 11</t>
  </si>
  <si>
    <t> Антивирусные программы</t>
  </si>
  <si>
    <t> 14</t>
  </si>
  <si>
    <t> 12</t>
  </si>
  <si>
    <t> Почтовые расходы</t>
  </si>
  <si>
    <t> 13</t>
  </si>
  <si>
    <t> Единый налог</t>
  </si>
  <si>
    <t> 15</t>
  </si>
  <si>
    <t> Платежи в экофонд</t>
  </si>
  <si>
    <t> 16</t>
  </si>
  <si>
    <t> Страхование лифтов</t>
  </si>
  <si>
    <t> 17</t>
  </si>
  <si>
    <t> Расходы на приобретение оргтехники</t>
  </si>
  <si>
    <t>Содержание и текущий ремонт общего имущества МКД</t>
  </si>
  <si>
    <t>Разработка тарифов</t>
  </si>
  <si>
    <t>Коммунальные услуги</t>
  </si>
  <si>
    <t>Услуги сторонних организаций</t>
  </si>
  <si>
    <t>Разработка паспортов опасных отходов</t>
  </si>
  <si>
    <t>Состояние лицевого счета</t>
  </si>
  <si>
    <t> Кассовое обслуживание,ЕРКЦ,Банк</t>
  </si>
  <si>
    <t> Материалы,ГСМ, запасные части</t>
  </si>
  <si>
    <t xml:space="preserve">Двери </t>
  </si>
  <si>
    <t>ГПК</t>
  </si>
  <si>
    <t>ИТОГО</t>
  </si>
  <si>
    <t>приложение №3.1</t>
  </si>
  <si>
    <t>Затраты на Октябрьская 27</t>
  </si>
  <si>
    <t>Задолженность населения на 01.01.13 по факту</t>
  </si>
  <si>
    <t>Сведения о доходах, полученных за оказание услуг по управлению МКД за 2012 год.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</si>
</sst>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7" fillId="0" borderId="12" xfId="0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37" fillId="0" borderId="12" xfId="0" applyFont="1" applyFill="1" applyBorder="1" applyAlignment="1">
      <alignment horizontal="justify" vertical="top" wrapText="1"/>
    </xf>
    <xf numFmtId="173" fontId="0" fillId="0" borderId="0" xfId="0" applyNumberFormat="1" applyAlignment="1">
      <alignment/>
    </xf>
    <xf numFmtId="0" fontId="37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173" fontId="0" fillId="0" borderId="12" xfId="0" applyNumberFormat="1" applyBorder="1" applyAlignment="1">
      <alignment/>
    </xf>
    <xf numFmtId="1" fontId="37" fillId="0" borderId="12" xfId="0" applyNumberFormat="1" applyFont="1" applyBorder="1" applyAlignment="1">
      <alignment horizontal="justify" vertical="top" wrapText="1"/>
    </xf>
    <xf numFmtId="1" fontId="37" fillId="0" borderId="12" xfId="0" applyNumberFormat="1" applyFont="1" applyFill="1" applyBorder="1" applyAlignment="1">
      <alignment horizontal="justify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7.421875" style="0" customWidth="1"/>
    <col min="2" max="2" width="35.57421875" style="0" customWidth="1"/>
    <col min="3" max="3" width="15.00390625" style="0" customWidth="1"/>
    <col min="4" max="4" width="16.421875" style="0" customWidth="1"/>
    <col min="5" max="5" width="18.00390625" style="0" customWidth="1"/>
    <col min="6" max="7" width="9.140625" style="0" customWidth="1"/>
  </cols>
  <sheetData>
    <row r="1" ht="15">
      <c r="E1" t="s">
        <v>52</v>
      </c>
    </row>
    <row r="2" spans="1:5" ht="25.5" customHeight="1">
      <c r="A2" s="17" t="s">
        <v>55</v>
      </c>
      <c r="B2" s="17"/>
      <c r="C2" s="17"/>
      <c r="D2" s="17"/>
      <c r="E2" s="17"/>
    </row>
    <row r="3" spans="1:5" ht="15">
      <c r="A3" s="18"/>
      <c r="B3" s="18"/>
      <c r="C3" s="18"/>
      <c r="D3" s="18"/>
      <c r="E3" s="18"/>
    </row>
    <row r="4" spans="1:5" ht="63.75">
      <c r="A4" s="1" t="s">
        <v>1</v>
      </c>
      <c r="B4" s="2" t="s">
        <v>2</v>
      </c>
      <c r="C4" s="1" t="s">
        <v>3</v>
      </c>
      <c r="D4" s="1" t="s">
        <v>4</v>
      </c>
      <c r="E4" s="1" t="s">
        <v>5</v>
      </c>
    </row>
    <row r="5" spans="1:5" ht="31.5" customHeight="1">
      <c r="A5" s="3">
        <v>1</v>
      </c>
      <c r="B5" s="3" t="s">
        <v>41</v>
      </c>
      <c r="C5" s="16">
        <v>7868</v>
      </c>
      <c r="D5" s="16">
        <v>7673</v>
      </c>
      <c r="E5" s="16">
        <f>C5-D5</f>
        <v>195</v>
      </c>
    </row>
    <row r="6" spans="1:5" ht="15">
      <c r="A6" s="4"/>
      <c r="B6" s="4"/>
      <c r="C6" s="4"/>
      <c r="D6" s="4"/>
      <c r="E6" s="4"/>
    </row>
    <row r="7" spans="1:5" ht="38.25" customHeight="1">
      <c r="A7" s="17" t="s">
        <v>6</v>
      </c>
      <c r="B7" s="17"/>
      <c r="C7" s="17"/>
      <c r="D7" s="17"/>
      <c r="E7" s="17"/>
    </row>
    <row r="8" spans="1:5" ht="1.5" customHeight="1">
      <c r="A8" s="19"/>
      <c r="B8" s="19"/>
      <c r="C8" s="19"/>
      <c r="D8" s="19"/>
      <c r="E8" s="19"/>
    </row>
    <row r="9" spans="1:4" ht="38.25">
      <c r="A9" s="5" t="s">
        <v>0</v>
      </c>
      <c r="B9" s="5" t="s">
        <v>7</v>
      </c>
      <c r="C9" s="5" t="s">
        <v>8</v>
      </c>
      <c r="D9" s="6" t="s">
        <v>53</v>
      </c>
    </row>
    <row r="10" spans="1:5" ht="15">
      <c r="A10" s="11" t="s">
        <v>9</v>
      </c>
      <c r="B10" s="7" t="s">
        <v>10</v>
      </c>
      <c r="C10" s="7">
        <f>5211.7-120</f>
        <v>5091.7</v>
      </c>
      <c r="D10" s="8">
        <f>C10/91547*2994.7</f>
        <v>166.5604988694332</v>
      </c>
      <c r="E10" s="10"/>
    </row>
    <row r="11" spans="1:4" ht="15">
      <c r="A11" s="11" t="s">
        <v>11</v>
      </c>
      <c r="B11" s="7" t="s">
        <v>12</v>
      </c>
      <c r="C11" s="14">
        <f>C10*0.22</f>
        <v>1120.174</v>
      </c>
      <c r="D11" s="8">
        <f aca="true" t="shared" si="0" ref="D11:D30">C11/91547*2994.7</f>
        <v>36.6433097512753</v>
      </c>
    </row>
    <row r="12" spans="1:4" ht="27" customHeight="1">
      <c r="A12" s="11" t="s">
        <v>13</v>
      </c>
      <c r="B12" s="7" t="s">
        <v>14</v>
      </c>
      <c r="C12" s="14">
        <v>88.2</v>
      </c>
      <c r="D12" s="8">
        <f t="shared" si="0"/>
        <v>2.885212404557222</v>
      </c>
    </row>
    <row r="13" spans="1:4" ht="25.5" customHeight="1">
      <c r="A13" s="11" t="s">
        <v>15</v>
      </c>
      <c r="B13" s="7" t="s">
        <v>16</v>
      </c>
      <c r="C13" s="14">
        <v>1.5</v>
      </c>
      <c r="D13" s="8">
        <f t="shared" si="0"/>
        <v>0.04906823817274187</v>
      </c>
    </row>
    <row r="14" spans="1:4" ht="15" customHeight="1">
      <c r="A14" s="11" t="s">
        <v>17</v>
      </c>
      <c r="B14" s="7" t="s">
        <v>48</v>
      </c>
      <c r="C14" s="14">
        <v>809.9</v>
      </c>
      <c r="D14" s="8">
        <f t="shared" si="0"/>
        <v>26.493577397402426</v>
      </c>
    </row>
    <row r="15" spans="1:4" ht="15">
      <c r="A15" s="11" t="s">
        <v>18</v>
      </c>
      <c r="B15" s="7" t="s">
        <v>19</v>
      </c>
      <c r="C15" s="14">
        <v>32</v>
      </c>
      <c r="D15" s="8">
        <f t="shared" si="0"/>
        <v>1.046789081018493</v>
      </c>
    </row>
    <row r="16" spans="1:4" ht="15">
      <c r="A16" s="11" t="s">
        <v>20</v>
      </c>
      <c r="B16" s="7" t="s">
        <v>21</v>
      </c>
      <c r="C16" s="14"/>
      <c r="D16" s="8">
        <f t="shared" si="0"/>
        <v>0</v>
      </c>
    </row>
    <row r="17" spans="1:4" ht="15">
      <c r="A17" s="11" t="s">
        <v>22</v>
      </c>
      <c r="B17" s="7" t="s">
        <v>23</v>
      </c>
      <c r="C17" s="14">
        <v>0</v>
      </c>
      <c r="D17" s="8">
        <f t="shared" si="0"/>
        <v>0</v>
      </c>
    </row>
    <row r="18" spans="1:4" ht="25.5" customHeight="1">
      <c r="A18" s="11" t="s">
        <v>24</v>
      </c>
      <c r="B18" s="7" t="s">
        <v>25</v>
      </c>
      <c r="C18" s="14">
        <v>5.3</v>
      </c>
      <c r="D18" s="8">
        <f t="shared" si="0"/>
        <v>0.17337444154368792</v>
      </c>
    </row>
    <row r="19" spans="1:4" ht="14.25" customHeight="1">
      <c r="A19" s="11" t="s">
        <v>26</v>
      </c>
      <c r="B19" s="7" t="s">
        <v>27</v>
      </c>
      <c r="C19" s="14">
        <v>12</v>
      </c>
      <c r="D19" s="8">
        <f t="shared" si="0"/>
        <v>0.39254590538193496</v>
      </c>
    </row>
    <row r="20" spans="1:4" ht="14.25" customHeight="1">
      <c r="A20" s="11" t="s">
        <v>28</v>
      </c>
      <c r="B20" s="7" t="s">
        <v>29</v>
      </c>
      <c r="C20" s="14">
        <v>5</v>
      </c>
      <c r="D20" s="8">
        <f t="shared" si="0"/>
        <v>0.16356079390913955</v>
      </c>
    </row>
    <row r="21" spans="1:4" ht="15">
      <c r="A21" s="11" t="s">
        <v>31</v>
      </c>
      <c r="B21" s="7" t="s">
        <v>32</v>
      </c>
      <c r="C21" s="14">
        <v>4.1</v>
      </c>
      <c r="D21" s="8">
        <f t="shared" si="0"/>
        <v>0.13411985100549442</v>
      </c>
    </row>
    <row r="22" spans="1:4" ht="25.5">
      <c r="A22" s="11" t="s">
        <v>33</v>
      </c>
      <c r="B22" s="7" t="s">
        <v>47</v>
      </c>
      <c r="C22" s="14">
        <v>80</v>
      </c>
      <c r="D22" s="8">
        <f t="shared" si="0"/>
        <v>2.616972702546233</v>
      </c>
    </row>
    <row r="23" spans="1:4" ht="15">
      <c r="A23" s="11" t="s">
        <v>30</v>
      </c>
      <c r="B23" s="7" t="s">
        <v>34</v>
      </c>
      <c r="C23" s="14">
        <v>57</v>
      </c>
      <c r="D23" s="8">
        <f t="shared" si="0"/>
        <v>1.864593050564191</v>
      </c>
    </row>
    <row r="24" spans="1:4" ht="15">
      <c r="A24" s="11" t="s">
        <v>35</v>
      </c>
      <c r="B24" s="7" t="s">
        <v>36</v>
      </c>
      <c r="C24" s="14">
        <v>2.1</v>
      </c>
      <c r="D24" s="8">
        <f t="shared" si="0"/>
        <v>0.06869553344183861</v>
      </c>
    </row>
    <row r="25" spans="1:4" ht="13.5" customHeight="1">
      <c r="A25" s="11" t="s">
        <v>37</v>
      </c>
      <c r="B25" s="7" t="s">
        <v>38</v>
      </c>
      <c r="C25" s="14"/>
      <c r="D25" s="8">
        <f t="shared" si="0"/>
        <v>0</v>
      </c>
    </row>
    <row r="26" spans="1:4" ht="25.5">
      <c r="A26" s="11" t="s">
        <v>39</v>
      </c>
      <c r="B26" s="7" t="s">
        <v>40</v>
      </c>
      <c r="C26" s="14">
        <v>23.6</v>
      </c>
      <c r="D26" s="8">
        <f t="shared" si="0"/>
        <v>0.7720069472511387</v>
      </c>
    </row>
    <row r="27" spans="1:4" ht="15">
      <c r="A27" s="12">
        <v>18</v>
      </c>
      <c r="B27" s="9" t="s">
        <v>42</v>
      </c>
      <c r="C27" s="15">
        <v>0</v>
      </c>
      <c r="D27" s="8">
        <f t="shared" si="0"/>
        <v>0</v>
      </c>
    </row>
    <row r="28" spans="1:4" ht="15">
      <c r="A28" s="12">
        <v>19</v>
      </c>
      <c r="B28" s="9" t="s">
        <v>43</v>
      </c>
      <c r="C28" s="15">
        <v>34</v>
      </c>
      <c r="D28" s="8">
        <f t="shared" si="0"/>
        <v>1.112213398582149</v>
      </c>
    </row>
    <row r="29" spans="1:4" ht="15">
      <c r="A29" s="12">
        <v>20</v>
      </c>
      <c r="B29" s="9" t="s">
        <v>44</v>
      </c>
      <c r="C29" s="9">
        <v>303.1</v>
      </c>
      <c r="D29" s="8">
        <v>184.3</v>
      </c>
    </row>
    <row r="30" spans="1:4" ht="25.5">
      <c r="A30" s="12">
        <v>21</v>
      </c>
      <c r="B30" s="9" t="s">
        <v>45</v>
      </c>
      <c r="C30" s="9">
        <v>3.3</v>
      </c>
      <c r="D30" s="8">
        <f t="shared" si="0"/>
        <v>0.1079501239800321</v>
      </c>
    </row>
    <row r="31" spans="1:5" ht="15">
      <c r="A31" s="20" t="s">
        <v>51</v>
      </c>
      <c r="B31" s="21"/>
      <c r="C31" s="13">
        <f>SUM(C10:C30)</f>
        <v>7672.974000000001</v>
      </c>
      <c r="D31" s="8">
        <f>SUM(D10:D30)</f>
        <v>425.38448849006517</v>
      </c>
      <c r="E31" s="10"/>
    </row>
    <row r="32" spans="1:4" ht="15">
      <c r="A32" t="s">
        <v>46</v>
      </c>
      <c r="D32">
        <v>-102275.78</v>
      </c>
    </row>
    <row r="33" spans="1:4" ht="15">
      <c r="A33" t="s">
        <v>54</v>
      </c>
      <c r="D33">
        <v>121098.51</v>
      </c>
    </row>
    <row r="35" spans="1:4" ht="15" hidden="1">
      <c r="A35" t="s">
        <v>49</v>
      </c>
      <c r="D35">
        <v>3700</v>
      </c>
    </row>
    <row r="36" spans="1:4" ht="15" hidden="1">
      <c r="A36" t="s">
        <v>50</v>
      </c>
      <c r="D36">
        <v>41595.6</v>
      </c>
    </row>
  </sheetData>
  <sheetProtection/>
  <mergeCells count="5">
    <mergeCell ref="A2:E2"/>
    <mergeCell ref="A3:E3"/>
    <mergeCell ref="A7:E7"/>
    <mergeCell ref="A8:E8"/>
    <mergeCell ref="A31:B31"/>
  </mergeCells>
  <printOptions/>
  <pageMargins left="0.3" right="0.26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</cp:lastModifiedBy>
  <cp:lastPrinted>2011-05-20T04:20:58Z</cp:lastPrinted>
  <dcterms:created xsi:type="dcterms:W3CDTF">2009-12-22T10:12:12Z</dcterms:created>
  <dcterms:modified xsi:type="dcterms:W3CDTF">2013-03-20T05:19:45Z</dcterms:modified>
  <cp:category/>
  <cp:version/>
  <cp:contentType/>
  <cp:contentStatus/>
</cp:coreProperties>
</file>